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F13" i="1"/>
  <c r="F24" i="1" s="1"/>
  <c r="L196" i="1" l="1"/>
  <c r="I196" i="1"/>
  <c r="G196" i="1"/>
  <c r="F196" i="1"/>
</calcChain>
</file>

<file path=xl/sharedStrings.xml><?xml version="1.0" encoding="utf-8"?>
<sst xmlns="http://schemas.openxmlformats.org/spreadsheetml/2006/main" count="238" uniqueCount="74">
  <si>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</si>
  <si>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</si>
  <si>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</si>
  <si>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</si>
  <si>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</si>
  <si>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</si>
  <si>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</si>
  <si>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</si>
  <si>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</si>
  <si>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</si>
  <si>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</si>
  <si>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</si>
  <si>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</si>
  <si>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</si>
  <si>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</si>
  <si>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</si>
  <si>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</si>
  <si>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</si>
  <si>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</si>
  <si>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</si>
  <si>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</si>
  <si>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</si>
  <si>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</si>
  <si>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</si>
  <si>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</si>
  <si>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</si>
  <si>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</si>
  <si>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</si>
  <si>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</si>
  <si>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</si>
  <si>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</si>
  <si>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</si>
  <si>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</si>
  <si>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</si>
  <si>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</si>
  <si>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</si>
  <si>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</si>
  <si>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</si>
  <si>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</si>
  <si>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</si>
  <si>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54-9к-2020</t>
  </si>
  <si>
    <t>Кофейный напиток с молоком</t>
  </si>
  <si>
    <t>Батон</t>
  </si>
  <si>
    <t>Апельсин</t>
  </si>
  <si>
    <t>Плов из птицы</t>
  </si>
  <si>
    <t>Чай с сахаром</t>
  </si>
  <si>
    <t>Банан</t>
  </si>
  <si>
    <t>Суп молочный с рисом</t>
  </si>
  <si>
    <t>54-18к-202</t>
  </si>
  <si>
    <t>Чай с лимоном и сахаром</t>
  </si>
  <si>
    <t>Батон с маслом, сыром</t>
  </si>
  <si>
    <t>Яблоко</t>
  </si>
  <si>
    <t>Каша вязкая молочная пшенная с изюмом</t>
  </si>
  <si>
    <t>54-7к-2020</t>
  </si>
  <si>
    <t>Напиток из шиповника</t>
  </si>
  <si>
    <t>Йогурт</t>
  </si>
  <si>
    <t>Каша жидкая молочная рисовая</t>
  </si>
  <si>
    <t>54-21к-202</t>
  </si>
  <si>
    <t>Каша манная молочная с маслом и сахаром</t>
  </si>
  <si>
    <t>Суп молочный с макаронами</t>
  </si>
  <si>
    <t>54-19к-202</t>
  </si>
  <si>
    <t>Какао с молоком</t>
  </si>
  <si>
    <t>Запеканка из творога со сгущеным молоком</t>
  </si>
  <si>
    <t>Каша молочная "Дружба"</t>
  </si>
  <si>
    <t>54-16к-202</t>
  </si>
  <si>
    <t>Булочка (Гипфель)</t>
  </si>
  <si>
    <t>Макароны отварные с сыром</t>
  </si>
  <si>
    <t>54-3г-2020</t>
  </si>
  <si>
    <t>Яйцо вареное</t>
  </si>
  <si>
    <t>54-6о-202</t>
  </si>
  <si>
    <t>Булочка (гипфель)</t>
  </si>
  <si>
    <t>МАОУ "СОШ с. Рыбушка " МО "Город Саратов"</t>
  </si>
  <si>
    <t>ИО Директора</t>
  </si>
  <si>
    <t>Землянухина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</si>
</sst>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72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12.8</v>
      </c>
      <c r="I6" s="40">
        <v>34.200000000000003</v>
      </c>
      <c r="J6" s="40">
        <v>285.8</v>
      </c>
      <c r="K6" s="41" t="s">
        <v>40</v>
      </c>
      <c r="L6" s="40">
        <v>16.77</v>
      </c>
    </row>
    <row r="7" spans="1:12" ht="15" x14ac:dyDescent="0.25">
      <c r="A7" s="23"/>
      <c r="B7" s="15"/>
      <c r="C7" s="11"/>
      <c r="D7" s="6"/>
      <c r="E7" s="42" t="s">
        <v>68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44" t="s">
        <v>69</v>
      </c>
      <c r="L7" s="43">
        <v>7.4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1.4</v>
      </c>
      <c r="H8" s="43">
        <v>1.6</v>
      </c>
      <c r="I8" s="43">
        <v>17.350000000000001</v>
      </c>
      <c r="J8" s="43">
        <v>89.32</v>
      </c>
      <c r="K8" s="44">
        <v>287</v>
      </c>
      <c r="L8" s="43">
        <v>5.73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</v>
      </c>
      <c r="H9" s="43">
        <v>0.5</v>
      </c>
      <c r="I9" s="43">
        <v>17.8</v>
      </c>
      <c r="J9" s="43">
        <v>88</v>
      </c>
      <c r="K9" s="44"/>
      <c r="L9" s="43">
        <v>3.23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</v>
      </c>
      <c r="H10" s="43">
        <v>0</v>
      </c>
      <c r="I10" s="43">
        <v>16</v>
      </c>
      <c r="J10" s="43">
        <v>72</v>
      </c>
      <c r="K10" s="44"/>
      <c r="L10" s="43">
        <v>40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17.799999999999997</v>
      </c>
      <c r="H13" s="19">
        <f t="shared" si="0"/>
        <v>18.900000000000002</v>
      </c>
      <c r="I13" s="19">
        <f t="shared" si="0"/>
        <v>85.65</v>
      </c>
      <c r="J13" s="19">
        <f t="shared" si="0"/>
        <v>591.72</v>
      </c>
      <c r="K13" s="25"/>
      <c r="L13" s="19">
        <f t="shared" ref="L13" si="1">SUM(L6:L12)</f>
        <v>73.13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670</v>
      </c>
      <c r="G24" s="32">
        <f t="shared" ref="G24:J24" si="4">G13+G23</f>
        <v>17.799999999999997</v>
      </c>
      <c r="H24" s="32">
        <f t="shared" si="4"/>
        <v>18.900000000000002</v>
      </c>
      <c r="I24" s="32">
        <f t="shared" si="4"/>
        <v>85.65</v>
      </c>
      <c r="J24" s="32">
        <f t="shared" si="4"/>
        <v>591.72</v>
      </c>
      <c r="K24" s="32"/>
      <c r="L24" s="32">
        <f t="shared" ref="L24" si="5">L13+L23</f>
        <v>73.13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210</v>
      </c>
      <c r="G25" s="40">
        <v>20.3</v>
      </c>
      <c r="H25" s="40">
        <v>17</v>
      </c>
      <c r="I25" s="40">
        <v>35.69</v>
      </c>
      <c r="J25" s="40">
        <v>377</v>
      </c>
      <c r="K25" s="41">
        <v>304</v>
      </c>
      <c r="L25" s="40">
        <v>42.12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300</v>
      </c>
      <c r="L27" s="43">
        <v>1.98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3</v>
      </c>
      <c r="H28" s="43">
        <v>0.5</v>
      </c>
      <c r="I28" s="43">
        <v>17.8</v>
      </c>
      <c r="J28" s="43">
        <v>88</v>
      </c>
      <c r="K28" s="44"/>
      <c r="L28" s="43">
        <v>3.23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200</v>
      </c>
      <c r="G29" s="43">
        <v>2</v>
      </c>
      <c r="H29" s="43">
        <v>0</v>
      </c>
      <c r="I29" s="43">
        <v>42</v>
      </c>
      <c r="J29" s="43">
        <v>190</v>
      </c>
      <c r="K29" s="44"/>
      <c r="L29" s="43">
        <v>29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25.42</v>
      </c>
      <c r="H32" s="19">
        <f t="shared" ref="H32" si="7">SUM(H25:H31)</f>
        <v>17.5</v>
      </c>
      <c r="I32" s="19">
        <f t="shared" ref="I32" si="8">SUM(I25:I31)</f>
        <v>107.53</v>
      </c>
      <c r="J32" s="19">
        <f t="shared" ref="J32:L32" si="9">SUM(J25:J31)</f>
        <v>703.64</v>
      </c>
      <c r="K32" s="25"/>
      <c r="L32" s="19">
        <f t="shared" si="9"/>
        <v>76.329999999999984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640</v>
      </c>
      <c r="G43" s="32">
        <f t="shared" ref="G43" si="14">G32+G42</f>
        <v>25.42</v>
      </c>
      <c r="H43" s="32">
        <f t="shared" ref="H43" si="15">H32+H42</f>
        <v>17.5</v>
      </c>
      <c r="I43" s="32">
        <f t="shared" ref="I43" si="16">I32+I42</f>
        <v>107.53</v>
      </c>
      <c r="J43" s="32">
        <f t="shared" ref="J43:L43" si="17">J32+J42</f>
        <v>703.64</v>
      </c>
      <c r="K43" s="32"/>
      <c r="L43" s="32">
        <f t="shared" si="17"/>
        <v>76.329999999999984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4.9000000000000004</v>
      </c>
      <c r="H44" s="40">
        <v>5.54</v>
      </c>
      <c r="I44" s="40">
        <v>18.239999999999998</v>
      </c>
      <c r="J44" s="40">
        <v>142.28</v>
      </c>
      <c r="K44" s="41" t="s">
        <v>48</v>
      </c>
      <c r="L44" s="40">
        <v>13.59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7.0000000000000007E-2</v>
      </c>
      <c r="H46" s="43">
        <v>0.01</v>
      </c>
      <c r="I46" s="43">
        <v>15.31</v>
      </c>
      <c r="J46" s="43">
        <v>61.62</v>
      </c>
      <c r="K46" s="44">
        <v>294</v>
      </c>
      <c r="L46" s="43">
        <v>3.9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55</v>
      </c>
      <c r="G47" s="43">
        <v>6.6</v>
      </c>
      <c r="H47" s="43">
        <v>13.1</v>
      </c>
      <c r="I47" s="43">
        <v>17.899999999999999</v>
      </c>
      <c r="J47" s="43">
        <v>216.5</v>
      </c>
      <c r="K47" s="44"/>
      <c r="L47" s="43">
        <v>20.63</v>
      </c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9.5</v>
      </c>
    </row>
    <row r="49" spans="1:12" ht="15" x14ac:dyDescent="0.25">
      <c r="A49" s="23"/>
      <c r="B49" s="15"/>
      <c r="C49" s="11"/>
      <c r="D49" s="6"/>
      <c r="E49" s="42" t="s">
        <v>70</v>
      </c>
      <c r="F49" s="43">
        <v>80</v>
      </c>
      <c r="G49" s="43">
        <v>8.8000000000000007</v>
      </c>
      <c r="H49" s="43">
        <v>15.2</v>
      </c>
      <c r="I49" s="43">
        <v>31.2</v>
      </c>
      <c r="J49" s="43">
        <v>296</v>
      </c>
      <c r="K49" s="44"/>
      <c r="L49" s="43">
        <v>27.75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 t="shared" ref="G51" si="18">SUM(G44:G50)</f>
        <v>20.770000000000003</v>
      </c>
      <c r="H51" s="19">
        <f t="shared" ref="H51" si="19">SUM(H44:H50)</f>
        <v>34.25</v>
      </c>
      <c r="I51" s="19">
        <f t="shared" ref="I51" si="20">SUM(I44:I50)</f>
        <v>92.45</v>
      </c>
      <c r="J51" s="19">
        <f t="shared" ref="J51:L51" si="21">SUM(J44:J50)</f>
        <v>763.4</v>
      </c>
      <c r="K51" s="25"/>
      <c r="L51" s="19">
        <f t="shared" si="21"/>
        <v>75.37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635</v>
      </c>
      <c r="G62" s="32">
        <f t="shared" ref="G62" si="26">G51+G61</f>
        <v>20.770000000000003</v>
      </c>
      <c r="H62" s="32">
        <f t="shared" ref="H62" si="27">H51+H61</f>
        <v>34.25</v>
      </c>
      <c r="I62" s="32">
        <f t="shared" ref="I62" si="28">I51+I61</f>
        <v>92.45</v>
      </c>
      <c r="J62" s="32">
        <f t="shared" ref="J62:L62" si="29">J51+J61</f>
        <v>763.4</v>
      </c>
      <c r="K62" s="32"/>
      <c r="L62" s="32">
        <f t="shared" si="29"/>
        <v>75.37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210</v>
      </c>
      <c r="G63" s="40">
        <v>8.5</v>
      </c>
      <c r="H63" s="40">
        <v>11.7</v>
      </c>
      <c r="I63" s="40">
        <v>43.5</v>
      </c>
      <c r="J63" s="40">
        <v>313.2</v>
      </c>
      <c r="K63" s="41" t="s">
        <v>53</v>
      </c>
      <c r="L63" s="40">
        <v>19.62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0.68</v>
      </c>
      <c r="H65" s="43">
        <v>0</v>
      </c>
      <c r="I65" s="43">
        <v>23.05</v>
      </c>
      <c r="J65" s="43">
        <v>94.9</v>
      </c>
      <c r="K65" s="44">
        <v>533</v>
      </c>
      <c r="L65" s="43">
        <v>8.08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3</v>
      </c>
      <c r="H66" s="43">
        <v>0.5</v>
      </c>
      <c r="I66" s="43">
        <v>17.8</v>
      </c>
      <c r="J66" s="43">
        <v>88</v>
      </c>
      <c r="K66" s="44"/>
      <c r="L66" s="43">
        <v>3.23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55</v>
      </c>
      <c r="F68" s="43">
        <v>115</v>
      </c>
      <c r="G68" s="43">
        <v>3.91</v>
      </c>
      <c r="H68" s="43">
        <v>2.88</v>
      </c>
      <c r="I68" s="43">
        <v>15.64</v>
      </c>
      <c r="J68" s="43">
        <v>104.65</v>
      </c>
      <c r="K68" s="44"/>
      <c r="L68" s="43">
        <v>30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16.09</v>
      </c>
      <c r="H70" s="19">
        <f t="shared" ref="H70" si="31">SUM(H63:H69)</f>
        <v>15.079999999999998</v>
      </c>
      <c r="I70" s="19">
        <f t="shared" ref="I70" si="32">SUM(I63:I69)</f>
        <v>99.99</v>
      </c>
      <c r="J70" s="19">
        <f t="shared" ref="J70:L70" si="33">SUM(J63:J69)</f>
        <v>600.75</v>
      </c>
      <c r="K70" s="25"/>
      <c r="L70" s="19">
        <f t="shared" si="33"/>
        <v>60.930000000000007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555</v>
      </c>
      <c r="G81" s="32">
        <f t="shared" ref="G81" si="38">G70+G80</f>
        <v>16.09</v>
      </c>
      <c r="H81" s="32">
        <f t="shared" ref="H81" si="39">H70+H80</f>
        <v>15.079999999999998</v>
      </c>
      <c r="I81" s="32">
        <f t="shared" ref="I81" si="40">I70+I80</f>
        <v>99.99</v>
      </c>
      <c r="J81" s="32">
        <f t="shared" ref="J81:L81" si="41">J70+J80</f>
        <v>600.75</v>
      </c>
      <c r="K81" s="32"/>
      <c r="L81" s="32">
        <f t="shared" si="41"/>
        <v>60.930000000000007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5.2</v>
      </c>
      <c r="H82" s="40">
        <v>6.5</v>
      </c>
      <c r="I82" s="40">
        <v>28.4</v>
      </c>
      <c r="J82" s="40">
        <v>193.7</v>
      </c>
      <c r="K82" s="41" t="s">
        <v>57</v>
      </c>
      <c r="L82" s="40">
        <v>14.83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294</v>
      </c>
      <c r="L84" s="43">
        <v>3.9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55</v>
      </c>
      <c r="G85" s="43">
        <v>6.6</v>
      </c>
      <c r="H85" s="43">
        <v>13.1</v>
      </c>
      <c r="I85" s="43">
        <v>17.899999999999999</v>
      </c>
      <c r="J85" s="43">
        <v>216.5</v>
      </c>
      <c r="K85" s="44"/>
      <c r="L85" s="43">
        <v>20.63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55</v>
      </c>
      <c r="F87" s="43">
        <v>115</v>
      </c>
      <c r="G87" s="43">
        <v>3.91</v>
      </c>
      <c r="H87" s="43">
        <v>2.88</v>
      </c>
      <c r="I87" s="43">
        <v>15.64</v>
      </c>
      <c r="J87" s="43">
        <v>104.65</v>
      </c>
      <c r="K87" s="44"/>
      <c r="L87" s="43">
        <v>30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15.780000000000001</v>
      </c>
      <c r="H89" s="19">
        <f t="shared" ref="H89" si="43">SUM(H82:H88)</f>
        <v>22.49</v>
      </c>
      <c r="I89" s="19">
        <f t="shared" ref="I89" si="44">SUM(I82:I88)</f>
        <v>77.25</v>
      </c>
      <c r="J89" s="19">
        <f t="shared" ref="J89:L89" si="45">SUM(J82:J88)</f>
        <v>576.47</v>
      </c>
      <c r="K89" s="25"/>
      <c r="L89" s="19">
        <f t="shared" si="45"/>
        <v>69.36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570</v>
      </c>
      <c r="G100" s="32">
        <f t="shared" ref="G100" si="50">G89+G99</f>
        <v>15.780000000000001</v>
      </c>
      <c r="H100" s="32">
        <f t="shared" ref="H100" si="51">H89+H99</f>
        <v>22.49</v>
      </c>
      <c r="I100" s="32">
        <f t="shared" ref="I100" si="52">I89+I99</f>
        <v>77.25</v>
      </c>
      <c r="J100" s="32">
        <f t="shared" ref="J100:L100" si="53">J89+J99</f>
        <v>576.47</v>
      </c>
      <c r="K100" s="32"/>
      <c r="L100" s="32">
        <f t="shared" si="53"/>
        <v>69.36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210</v>
      </c>
      <c r="G101" s="40">
        <v>6.7</v>
      </c>
      <c r="H101" s="40">
        <v>10.3</v>
      </c>
      <c r="I101" s="40">
        <v>38.200000000000003</v>
      </c>
      <c r="J101" s="40">
        <v>274.5</v>
      </c>
      <c r="K101" s="41">
        <v>168</v>
      </c>
      <c r="L101" s="40">
        <v>14.48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1.4</v>
      </c>
      <c r="H103" s="43">
        <v>1.6</v>
      </c>
      <c r="I103" s="43">
        <v>17.350000000000001</v>
      </c>
      <c r="J103" s="43">
        <v>89.32</v>
      </c>
      <c r="K103" s="44">
        <v>287</v>
      </c>
      <c r="L103" s="43">
        <v>5.73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3</v>
      </c>
      <c r="H104" s="43">
        <v>0.5</v>
      </c>
      <c r="I104" s="43">
        <v>17.8</v>
      </c>
      <c r="J104" s="43">
        <v>88</v>
      </c>
      <c r="K104" s="44"/>
      <c r="L104" s="43">
        <v>3.23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200</v>
      </c>
      <c r="G105" s="43">
        <v>0</v>
      </c>
      <c r="H105" s="43">
        <v>0</v>
      </c>
      <c r="I105" s="43">
        <v>16</v>
      </c>
      <c r="J105" s="43">
        <v>72</v>
      </c>
      <c r="K105" s="44"/>
      <c r="L105" s="43">
        <v>40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11.1</v>
      </c>
      <c r="H108" s="19">
        <f t="shared" si="54"/>
        <v>12.4</v>
      </c>
      <c r="I108" s="19">
        <f t="shared" si="54"/>
        <v>89.350000000000009</v>
      </c>
      <c r="J108" s="19">
        <f t="shared" si="54"/>
        <v>523.81999999999994</v>
      </c>
      <c r="K108" s="25"/>
      <c r="L108" s="19">
        <f t="shared" ref="L108" si="55">SUM(L101:L107)</f>
        <v>63.44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640</v>
      </c>
      <c r="G119" s="32">
        <f t="shared" ref="G119" si="58">G108+G118</f>
        <v>11.1</v>
      </c>
      <c r="H119" s="32">
        <f t="shared" ref="H119" si="59">H108+H118</f>
        <v>12.4</v>
      </c>
      <c r="I119" s="32">
        <f t="shared" ref="I119" si="60">I108+I118</f>
        <v>89.350000000000009</v>
      </c>
      <c r="J119" s="32">
        <f t="shared" ref="J119:L119" si="61">J108+J118</f>
        <v>523.81999999999994</v>
      </c>
      <c r="K119" s="32"/>
      <c r="L119" s="32">
        <f t="shared" si="61"/>
        <v>63.44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5.5</v>
      </c>
      <c r="H120" s="40">
        <v>5.58</v>
      </c>
      <c r="I120" s="40">
        <v>17.72</v>
      </c>
      <c r="J120" s="40">
        <v>143.02000000000001</v>
      </c>
      <c r="K120" s="41" t="s">
        <v>60</v>
      </c>
      <c r="L120" s="40">
        <v>13.12</v>
      </c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40</v>
      </c>
      <c r="G121" s="43">
        <v>4.8</v>
      </c>
      <c r="H121" s="43">
        <v>4</v>
      </c>
      <c r="I121" s="43">
        <v>0.3</v>
      </c>
      <c r="J121" s="43">
        <v>56.6</v>
      </c>
      <c r="K121" s="44" t="s">
        <v>69</v>
      </c>
      <c r="L121" s="43">
        <v>7.4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3.77</v>
      </c>
      <c r="H122" s="43">
        <v>3.93</v>
      </c>
      <c r="I122" s="43">
        <v>25.95</v>
      </c>
      <c r="J122" s="43">
        <v>153.91999999999999</v>
      </c>
      <c r="K122" s="44">
        <v>269</v>
      </c>
      <c r="L122" s="43">
        <v>9.8000000000000007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3</v>
      </c>
      <c r="H123" s="43">
        <v>0.5</v>
      </c>
      <c r="I123" s="43">
        <v>17.8</v>
      </c>
      <c r="J123" s="43">
        <v>88</v>
      </c>
      <c r="K123" s="44"/>
      <c r="L123" s="43">
        <v>3.23</v>
      </c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200</v>
      </c>
      <c r="G124" s="43">
        <v>2</v>
      </c>
      <c r="H124" s="43">
        <v>0</v>
      </c>
      <c r="I124" s="43">
        <v>42</v>
      </c>
      <c r="J124" s="43">
        <v>190</v>
      </c>
      <c r="K124" s="44"/>
      <c r="L124" s="43">
        <v>29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19.07</v>
      </c>
      <c r="H127" s="19">
        <f t="shared" si="62"/>
        <v>14.01</v>
      </c>
      <c r="I127" s="19">
        <f t="shared" si="62"/>
        <v>103.77</v>
      </c>
      <c r="J127" s="19">
        <f t="shared" si="62"/>
        <v>631.54</v>
      </c>
      <c r="K127" s="25"/>
      <c r="L127" s="19">
        <f t="shared" ref="L127" si="63">SUM(L120:L126)</f>
        <v>62.55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670</v>
      </c>
      <c r="G138" s="32">
        <f t="shared" ref="G138" si="66">G127+G137</f>
        <v>19.07</v>
      </c>
      <c r="H138" s="32">
        <f t="shared" ref="H138" si="67">H127+H137</f>
        <v>14.01</v>
      </c>
      <c r="I138" s="32">
        <f t="shared" ref="I138" si="68">I127+I137</f>
        <v>103.77</v>
      </c>
      <c r="J138" s="32">
        <f t="shared" ref="J138:L138" si="69">J127+J137</f>
        <v>631.54</v>
      </c>
      <c r="K138" s="32"/>
      <c r="L138" s="32">
        <f t="shared" si="69"/>
        <v>62.55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170</v>
      </c>
      <c r="G139" s="40">
        <v>23</v>
      </c>
      <c r="H139" s="40">
        <v>20.100000000000001</v>
      </c>
      <c r="I139" s="40">
        <v>48.8</v>
      </c>
      <c r="J139" s="40">
        <v>471.6</v>
      </c>
      <c r="K139" s="41">
        <v>469</v>
      </c>
      <c r="L139" s="40">
        <v>64.97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1.98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130</v>
      </c>
      <c r="G143" s="43">
        <v>0.5</v>
      </c>
      <c r="H143" s="43">
        <v>0.5</v>
      </c>
      <c r="I143" s="43">
        <v>12.7</v>
      </c>
      <c r="J143" s="43">
        <v>61.1</v>
      </c>
      <c r="K143" s="44"/>
      <c r="L143" s="43">
        <v>9.5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23.62</v>
      </c>
      <c r="H146" s="19">
        <f t="shared" si="70"/>
        <v>20.6</v>
      </c>
      <c r="I146" s="19">
        <f t="shared" si="70"/>
        <v>73.539999999999992</v>
      </c>
      <c r="J146" s="19">
        <f t="shared" si="70"/>
        <v>581.34</v>
      </c>
      <c r="K146" s="25"/>
      <c r="L146" s="19">
        <f t="shared" ref="L146" si="71">SUM(L139:L145)</f>
        <v>76.45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23.62</v>
      </c>
      <c r="H157" s="32">
        <f t="shared" ref="H157" si="75">H146+H156</f>
        <v>20.6</v>
      </c>
      <c r="I157" s="32">
        <f t="shared" ref="I157" si="76">I146+I156</f>
        <v>73.539999999999992</v>
      </c>
      <c r="J157" s="32">
        <f t="shared" ref="J157:L157" si="77">J146+J156</f>
        <v>581.34</v>
      </c>
      <c r="K157" s="32"/>
      <c r="L157" s="32">
        <f t="shared" si="77"/>
        <v>76.45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5</v>
      </c>
      <c r="H158" s="40">
        <v>6.9</v>
      </c>
      <c r="I158" s="40">
        <v>23.9</v>
      </c>
      <c r="J158" s="40">
        <v>178</v>
      </c>
      <c r="K158" s="41" t="s">
        <v>64</v>
      </c>
      <c r="L158" s="40">
        <v>13.28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0.68</v>
      </c>
      <c r="H160" s="43">
        <v>0</v>
      </c>
      <c r="I160" s="43">
        <v>23.05</v>
      </c>
      <c r="J160" s="43">
        <v>94.9</v>
      </c>
      <c r="K160" s="44">
        <v>533</v>
      </c>
      <c r="L160" s="43">
        <v>8.08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3</v>
      </c>
      <c r="H161" s="43">
        <v>0.5</v>
      </c>
      <c r="I161" s="43">
        <v>17.8</v>
      </c>
      <c r="J161" s="43">
        <v>88</v>
      </c>
      <c r="K161" s="44"/>
      <c r="L161" s="43">
        <v>3.23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65</v>
      </c>
      <c r="F163" s="43">
        <v>80</v>
      </c>
      <c r="G163" s="43">
        <v>8.8000000000000007</v>
      </c>
      <c r="H163" s="43">
        <v>15.2</v>
      </c>
      <c r="I163" s="43">
        <v>31.2</v>
      </c>
      <c r="J163" s="43">
        <v>296</v>
      </c>
      <c r="K163" s="44"/>
      <c r="L163" s="43">
        <v>27.75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17.48</v>
      </c>
      <c r="H165" s="19">
        <f t="shared" si="78"/>
        <v>22.6</v>
      </c>
      <c r="I165" s="19">
        <f t="shared" si="78"/>
        <v>95.95</v>
      </c>
      <c r="J165" s="19">
        <f t="shared" si="78"/>
        <v>656.9</v>
      </c>
      <c r="K165" s="25"/>
      <c r="L165" s="19">
        <f t="shared" ref="L165" si="79">SUM(L158:L164)</f>
        <v>52.34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17.48</v>
      </c>
      <c r="H176" s="32">
        <f t="shared" ref="H176" si="83">H165+H175</f>
        <v>22.6</v>
      </c>
      <c r="I176" s="32">
        <f t="shared" ref="I176" si="84">I165+I175</f>
        <v>95.95</v>
      </c>
      <c r="J176" s="32">
        <f t="shared" ref="J176:L176" si="85">J165+J175</f>
        <v>656.9</v>
      </c>
      <c r="K176" s="32"/>
      <c r="L176" s="32">
        <f t="shared" si="85"/>
        <v>52.34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160</v>
      </c>
      <c r="G177" s="40">
        <v>7.9</v>
      </c>
      <c r="H177" s="40">
        <v>7.2</v>
      </c>
      <c r="I177" s="40">
        <v>28.6</v>
      </c>
      <c r="J177" s="40">
        <v>280</v>
      </c>
      <c r="K177" s="41" t="s">
        <v>67</v>
      </c>
      <c r="L177" s="40">
        <v>16.149999999999999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7.0000000000000007E-2</v>
      </c>
      <c r="H179" s="43">
        <v>0.01</v>
      </c>
      <c r="I179" s="43">
        <v>15.31</v>
      </c>
      <c r="J179" s="43">
        <v>61.62</v>
      </c>
      <c r="K179" s="44">
        <v>294</v>
      </c>
      <c r="L179" s="43">
        <v>3.9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</v>
      </c>
      <c r="H180" s="43">
        <v>0.5</v>
      </c>
      <c r="I180" s="43">
        <v>17.8</v>
      </c>
      <c r="J180" s="43">
        <v>88</v>
      </c>
      <c r="K180" s="44"/>
      <c r="L180" s="43">
        <v>3.23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55</v>
      </c>
      <c r="F182" s="43">
        <v>115</v>
      </c>
      <c r="G182" s="43">
        <v>3.91</v>
      </c>
      <c r="H182" s="43">
        <v>2.88</v>
      </c>
      <c r="I182" s="43">
        <v>15.64</v>
      </c>
      <c r="J182" s="43">
        <v>104.65</v>
      </c>
      <c r="K182" s="44"/>
      <c r="L182" s="43">
        <v>30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14.88</v>
      </c>
      <c r="H184" s="19">
        <f t="shared" si="86"/>
        <v>10.59</v>
      </c>
      <c r="I184" s="19">
        <f t="shared" si="86"/>
        <v>77.350000000000009</v>
      </c>
      <c r="J184" s="19">
        <f t="shared" si="86"/>
        <v>534.27</v>
      </c>
      <c r="K184" s="25"/>
      <c r="L184" s="19">
        <f t="shared" ref="L184" si="87">SUM(L177:L183)</f>
        <v>53.28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505</v>
      </c>
      <c r="G195" s="32">
        <f t="shared" ref="G195" si="90">G184+G194</f>
        <v>14.88</v>
      </c>
      <c r="H195" s="32">
        <f t="shared" ref="H195" si="91">H184+H194</f>
        <v>10.59</v>
      </c>
      <c r="I195" s="32">
        <f t="shared" ref="I195" si="92">I184+I194</f>
        <v>77.350000000000009</v>
      </c>
      <c r="J195" s="32">
        <f t="shared" ref="J195:L195" si="93">J184+J194</f>
        <v>534.27</v>
      </c>
      <c r="K195" s="32"/>
      <c r="L195" s="32">
        <f t="shared" si="93"/>
        <v>53.28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18.201000000000001</v>
      </c>
      <c r="H196" s="34">
        <f t="shared" si="94"/>
        <v>18.841999999999999</v>
      </c>
      <c r="I196" s="34">
        <f t="shared" si="94"/>
        <v>90.283000000000001</v>
      </c>
      <c r="J196" s="34">
        <f t="shared" si="94"/>
        <v>616.38499999999999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66.318000000000012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2024-03-22T04:38:35Z</dcterms:modified>
</cp:coreProperties>
</file>